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JAVNA OBJAVA O TROŠENJU SREDSTAVA\2024\"/>
    </mc:Choice>
  </mc:AlternateContent>
  <xr:revisionPtr revIDLastSave="0" documentId="13_ncr:1_{F9245D04-6BE7-499D-8B21-17FBE12755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D25" i="1"/>
  <c r="D30" i="1"/>
  <c r="D34" i="1" s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<sst xmlns="http://schemas.openxmlformats.org/spreadsheetml/2006/main" count="90" uniqueCount="51">
  <si>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</si>
  <si>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</si>
  <si>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</si>
  <si>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</si>
  <si>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</si>
  <si>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</si>
  <si>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</si>
  <si>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</si>
  <si>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IVANA GRANĐE_x000D_
SOBLINEČKA 68_x000D_
SOBLINEC_x000D_
Tel: +385(1)2042008   Fax: +385(1)2020170_x000D_
OIB: 84283102588_x000D_
Mail: ivana.jelavic@skole.hr_x000D_
IBAN: HR9223600001101338072</t>
  </si>
  <si>
    <t>Isplata Sredstava Za Razdoblje: 01.08.2024 Do 31.08.2024</t>
  </si>
  <si>
    <t>ZAGREBAČKA BANKA</t>
  </si>
  <si>
    <t>92963223473</t>
  </si>
  <si>
    <t>ZAGREB</t>
  </si>
  <si>
    <t>BANKARSKE USLUGE I USLUGE PLATNOG PROMETA</t>
  </si>
  <si>
    <t>OŠ IVANA GRANĐE</t>
  </si>
  <si>
    <t>Ukupno:</t>
  </si>
  <si>
    <t>FINANCIJSKA AGENCIJA</t>
  </si>
  <si>
    <t>85821130368</t>
  </si>
  <si>
    <t>OPTIMUS LAB D.O.O.</t>
  </si>
  <si>
    <t>71981294715</t>
  </si>
  <si>
    <t>ČAKOVEC</t>
  </si>
  <si>
    <t>RAČUNALNE USLUGE</t>
  </si>
  <si>
    <t>TELEMACH HRVATSKA D.O.O.</t>
  </si>
  <si>
    <t>70133616033</t>
  </si>
  <si>
    <t>USLUGE TELEFONA, POŠTE I PRIJEVOZA</t>
  </si>
  <si>
    <t>PRO MOVING COMPANY D.O.O.</t>
  </si>
  <si>
    <t>48758091861</t>
  </si>
  <si>
    <t>USLUGE TEKUĆEG I INVESTICIJSKOG ODRŽAVANJA</t>
  </si>
  <si>
    <t>METRO</t>
  </si>
  <si>
    <t>38016445738</t>
  </si>
  <si>
    <t>UREDSKI MATERIJAL I OSTALI MATERIJALNI RASHODI</t>
  </si>
  <si>
    <t>GALIĆ BENZ d.o.o.</t>
  </si>
  <si>
    <t>24136516466</t>
  </si>
  <si>
    <t>SESVETE</t>
  </si>
  <si>
    <t>ENERGIJA</t>
  </si>
  <si>
    <t>GRADSKA PLINARA ZAGREB</t>
  </si>
  <si>
    <t>20985255037</t>
  </si>
  <si>
    <t>DRŽAVNI PRORAČUN RH</t>
  </si>
  <si>
    <t>-</t>
  </si>
  <si>
    <t>PRISTOJBE I NAKNADE</t>
  </si>
  <si>
    <t>PLAĆE ZA REDOVAN RAD</t>
  </si>
  <si>
    <t>NAKNADE ZA PRIJEVOZ, ZA RAD NA TERENU I ODVOJENI ŽIVOT</t>
  </si>
  <si>
    <t>NAKNADE ZA RAD PREDSTAVNIČKIH I IZVRŠNIH TIJELA I SLIČNO</t>
  </si>
  <si>
    <t>Sveukupno:</t>
  </si>
  <si>
    <t>DOPRINOS ZA OBVEZNO ZDRAVSTVENO OSIGURANJE</t>
  </si>
  <si>
    <t>ŽELJEZARIJA JOLE D.O.O.</t>
  </si>
  <si>
    <t>00635590020</t>
  </si>
  <si>
    <t>PEVEX DD</t>
  </si>
  <si>
    <t>73660371074</t>
  </si>
  <si>
    <t>MATERIJAL I DIJELOVI ZA TEKUĆE I INVESTICIJSKO ODRŽAVANJE</t>
  </si>
  <si>
    <t>MINISTARSTVO ZNANOSTI, OBRAZOVANJA I MLADIH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</si>
</sst>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1" fillId="0" borderId="10" xfId="0" applyFont="1" applyBorder="1" applyAlignment="1">
      <alignment horizontal="left" vertical="top"/>
    </xf>
    <xf numFmtId="164" fontId="1" fillId="0" borderId="8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7"/>
  <sheetViews>
    <sheetView tabSelected="1" topLeftCell="A13" zoomScaleNormal="100" workbookViewId="0">
      <selection activeCell="D36" sqref="D3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114.53</v>
      </c>
      <c r="E7" s="10">
        <v>3431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114.53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74.66</v>
      </c>
      <c r="E9" s="10">
        <v>3431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74.66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82.5</v>
      </c>
      <c r="E11" s="10">
        <v>3238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82.5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91.59</v>
      </c>
      <c r="E13" s="10">
        <v>3231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91.59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125</v>
      </c>
      <c r="E15" s="10">
        <v>3232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125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12</v>
      </c>
      <c r="D17" s="18">
        <v>261</v>
      </c>
      <c r="E17" s="10">
        <v>3221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261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23.31</v>
      </c>
      <c r="E19" s="10">
        <v>3223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23.31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12</v>
      </c>
      <c r="D21" s="18">
        <v>21.72</v>
      </c>
      <c r="E21" s="10">
        <v>3223</v>
      </c>
      <c r="F21" s="9" t="s">
        <v>34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21.72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12</v>
      </c>
      <c r="D23" s="18">
        <v>33.18</v>
      </c>
      <c r="E23" s="10">
        <v>3295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33.18</v>
      </c>
      <c r="E24" s="23"/>
      <c r="F24" s="25"/>
      <c r="G24" s="26"/>
    </row>
    <row r="25" spans="1:7" ht="27" customHeight="1" thickBot="1" x14ac:dyDescent="0.3">
      <c r="A25" s="39" t="s">
        <v>45</v>
      </c>
      <c r="B25" s="30" t="s">
        <v>46</v>
      </c>
      <c r="C25" s="31" t="s">
        <v>12</v>
      </c>
      <c r="D25" s="40">
        <f>4.5+20.9</f>
        <v>25.4</v>
      </c>
      <c r="E25" s="31">
        <v>3224</v>
      </c>
      <c r="F25" s="33" t="s">
        <v>49</v>
      </c>
      <c r="G25" s="34" t="s">
        <v>14</v>
      </c>
    </row>
    <row r="26" spans="1:7" ht="27" customHeight="1" thickBot="1" x14ac:dyDescent="0.3">
      <c r="A26" s="39" t="s">
        <v>47</v>
      </c>
      <c r="B26" s="30" t="s">
        <v>48</v>
      </c>
      <c r="C26" s="31" t="s">
        <v>12</v>
      </c>
      <c r="D26" s="40">
        <v>71.959999999999994</v>
      </c>
      <c r="E26" s="31">
        <v>3224</v>
      </c>
      <c r="F26" s="33" t="s">
        <v>49</v>
      </c>
      <c r="G26" s="34" t="s">
        <v>14</v>
      </c>
    </row>
    <row r="27" spans="1:7" ht="22.5" customHeight="1" x14ac:dyDescent="0.25">
      <c r="A27" s="35"/>
      <c r="B27" s="36"/>
      <c r="C27" s="37"/>
      <c r="D27" s="38">
        <v>22137.82</v>
      </c>
      <c r="E27" s="37">
        <v>3132</v>
      </c>
      <c r="F27" s="9" t="s">
        <v>44</v>
      </c>
      <c r="G27" s="28" t="s">
        <v>50</v>
      </c>
    </row>
    <row r="28" spans="1:7" ht="22.5" customHeight="1" x14ac:dyDescent="0.25">
      <c r="A28" s="35"/>
      <c r="B28" s="36"/>
      <c r="C28" s="37"/>
      <c r="D28" s="38">
        <v>2706.67</v>
      </c>
      <c r="E28" s="37">
        <v>3212</v>
      </c>
      <c r="F28" s="9" t="s">
        <v>41</v>
      </c>
      <c r="G28" s="28" t="s">
        <v>50</v>
      </c>
    </row>
    <row r="29" spans="1:7" ht="22.5" customHeight="1" x14ac:dyDescent="0.25">
      <c r="A29" s="35"/>
      <c r="B29" s="36"/>
      <c r="C29" s="37"/>
      <c r="D29" s="38">
        <v>134168.51</v>
      </c>
      <c r="E29" s="37">
        <v>3111</v>
      </c>
      <c r="F29" s="9" t="s">
        <v>40</v>
      </c>
      <c r="G29" s="28" t="s">
        <v>50</v>
      </c>
    </row>
    <row r="30" spans="1:7" x14ac:dyDescent="0.25">
      <c r="A30" s="9"/>
      <c r="B30" s="14"/>
      <c r="C30" s="10"/>
      <c r="D30" s="41">
        <f>8426.66+1367.7+2420.6</f>
        <v>12214.960000000001</v>
      </c>
      <c r="E30" s="10">
        <v>3111</v>
      </c>
      <c r="F30" s="9" t="s">
        <v>40</v>
      </c>
      <c r="G30" s="28" t="s">
        <v>14</v>
      </c>
    </row>
    <row r="31" spans="1:7" x14ac:dyDescent="0.25">
      <c r="A31" s="9"/>
      <c r="B31" s="14"/>
      <c r="C31" s="10"/>
      <c r="D31" s="41">
        <v>1997</v>
      </c>
      <c r="E31" s="10">
        <v>3132</v>
      </c>
      <c r="F31" s="9" t="s">
        <v>44</v>
      </c>
      <c r="G31" s="28" t="s">
        <v>14</v>
      </c>
    </row>
    <row r="32" spans="1:7" x14ac:dyDescent="0.25">
      <c r="A32" s="9"/>
      <c r="B32" s="14"/>
      <c r="C32" s="10"/>
      <c r="D32" s="41">
        <v>386.29</v>
      </c>
      <c r="E32" s="10">
        <v>3212</v>
      </c>
      <c r="F32" s="9" t="s">
        <v>41</v>
      </c>
      <c r="G32" s="28" t="s">
        <v>14</v>
      </c>
    </row>
    <row r="33" spans="1:7" x14ac:dyDescent="0.25">
      <c r="A33" s="9"/>
      <c r="B33" s="14"/>
      <c r="C33" s="10"/>
      <c r="D33" s="41">
        <v>363.16</v>
      </c>
      <c r="E33" s="10">
        <v>3291</v>
      </c>
      <c r="F33" s="9" t="s">
        <v>42</v>
      </c>
      <c r="G33" s="28" t="s">
        <v>14</v>
      </c>
    </row>
    <row r="34" spans="1:7" ht="21" customHeight="1" thickBot="1" x14ac:dyDescent="0.3">
      <c r="A34" s="21" t="s">
        <v>15</v>
      </c>
      <c r="B34" s="22"/>
      <c r="C34" s="23"/>
      <c r="D34" s="24">
        <f>SUM(D30:D33)</f>
        <v>14961.410000000002</v>
      </c>
      <c r="E34" s="23"/>
      <c r="F34" s="25"/>
      <c r="G34" s="26"/>
    </row>
    <row r="35" spans="1:7" ht="15.75" thickBot="1" x14ac:dyDescent="0.3">
      <c r="A35" s="29" t="s">
        <v>43</v>
      </c>
      <c r="B35" s="30"/>
      <c r="C35" s="31"/>
      <c r="D35" s="32">
        <f>SUM(D8,D10,D12,D14,D16,D18,D20,D22,D24,D34)+D25+D26+D27+D28+D29</f>
        <v>174899.26</v>
      </c>
      <c r="E35" s="31"/>
      <c r="F35" s="33"/>
      <c r="G35" s="34"/>
    </row>
    <row r="36" spans="1:7" x14ac:dyDescent="0.25">
      <c r="A36" s="9"/>
      <c r="B36" s="14"/>
      <c r="C36" s="10"/>
      <c r="D36" s="18"/>
      <c r="E36" s="10"/>
      <c r="F36" s="9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Dremel</cp:lastModifiedBy>
  <dcterms:created xsi:type="dcterms:W3CDTF">2024-03-05T11:42:46Z</dcterms:created>
  <dcterms:modified xsi:type="dcterms:W3CDTF">2024-09-16T11:57:56Z</dcterms:modified>
</cp:coreProperties>
</file>